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nance\Account sheets\"/>
    </mc:Choice>
  </mc:AlternateContent>
  <xr:revisionPtr revIDLastSave="0" documentId="8_{86BA8129-8FFB-4E0C-A914-006E8965C52A}" xr6:coauthVersionLast="47" xr6:coauthVersionMax="47" xr10:uidLastSave="{00000000-0000-0000-0000-000000000000}"/>
  <bookViews>
    <workbookView xWindow="-108" yWindow="-108" windowWidth="23256" windowHeight="12576" xr2:uid="{6B55955B-C298-4B22-A119-A9A05D850B6E}"/>
  </bookViews>
  <sheets>
    <sheet name="Accts 20 21" sheetId="1" r:id="rId1"/>
    <sheet name="Sheet1" sheetId="2" r:id="rId2"/>
  </sheets>
  <definedNames>
    <definedName name="_xlnm.Print_Area" localSheetId="0">'Accts 20 21'!$A$77:$V$148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0" i="1" l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F87" i="1"/>
  <c r="K71" i="1"/>
  <c r="E87" i="1"/>
  <c r="I71" i="1"/>
  <c r="E111" i="1"/>
  <c r="D87" i="1"/>
  <c r="O71" i="1"/>
  <c r="E71" i="1"/>
  <c r="J71" i="1"/>
  <c r="G87" i="1"/>
  <c r="D71" i="1"/>
  <c r="C87" i="1" l="1"/>
  <c r="H87" i="1" l="1"/>
  <c r="P71" i="1" l="1"/>
  <c r="V71" i="1"/>
  <c r="F71" i="1"/>
  <c r="G111" i="1" l="1"/>
  <c r="F111" i="1"/>
  <c r="D111" i="1"/>
  <c r="C111" i="1"/>
  <c r="AA70" i="1"/>
  <c r="Y71" i="1"/>
  <c r="W71" i="1"/>
  <c r="B112" i="1" l="1"/>
  <c r="B88" i="1"/>
  <c r="B72" i="1"/>
  <c r="G71" i="1"/>
  <c r="H71" i="1"/>
  <c r="C71" i="1"/>
  <c r="L71" i="1"/>
  <c r="M71" i="1"/>
  <c r="N71" i="1"/>
  <c r="Q71" i="1"/>
  <c r="R71" i="1"/>
  <c r="Z71" i="1" l="1"/>
  <c r="X71" i="1"/>
  <c r="U71" i="1"/>
  <c r="T71" i="1"/>
  <c r="S71" i="1"/>
</calcChain>
</file>

<file path=xl/sharedStrings.xml><?xml version="1.0" encoding="utf-8"?>
<sst xmlns="http://schemas.openxmlformats.org/spreadsheetml/2006/main" count="169" uniqueCount="99">
  <si>
    <t>HADNALL PARISH COUNCIL - REVENUE EXPENDITURE 2023-24</t>
  </si>
  <si>
    <t>EXPENDITURE</t>
  </si>
  <si>
    <t>PAYMENT TO</t>
  </si>
  <si>
    <t>AUDIT</t>
  </si>
  <si>
    <t>BANK</t>
  </si>
  <si>
    <t>CHAIRMAN'S</t>
  </si>
  <si>
    <t xml:space="preserve">CHURCHYARD </t>
  </si>
  <si>
    <t>CLERK'S</t>
  </si>
  <si>
    <t>DEFIBRILLATOR</t>
  </si>
  <si>
    <t>ELECTION</t>
  </si>
  <si>
    <t>GRANTS</t>
  </si>
  <si>
    <t>GRASS</t>
  </si>
  <si>
    <t>HMRC</t>
  </si>
  <si>
    <t>INSURANCE</t>
  </si>
  <si>
    <t>PUBLIC</t>
  </si>
  <si>
    <t>RoSPA</t>
  </si>
  <si>
    <t>SUBSCRIPTIONS</t>
  </si>
  <si>
    <t>STATIONERY</t>
  </si>
  <si>
    <t>STREET LIGHT</t>
  </si>
  <si>
    <t>TRAINING</t>
  </si>
  <si>
    <t>TRAVEL</t>
  </si>
  <si>
    <t>TREE</t>
  </si>
  <si>
    <t>V HALL</t>
  </si>
  <si>
    <t>VILLAGE</t>
  </si>
  <si>
    <t>WEBSITE</t>
  </si>
  <si>
    <t>VAT</t>
  </si>
  <si>
    <t>FEES</t>
  </si>
  <si>
    <t>CHARGES</t>
  </si>
  <si>
    <t>ALLOWANCE</t>
  </si>
  <si>
    <t>LIGHTING</t>
  </si>
  <si>
    <t xml:space="preserve">EXPENSES </t>
  </si>
  <si>
    <t>SALARY</t>
  </si>
  <si>
    <t>EXPENSES</t>
  </si>
  <si>
    <t>COSTS</t>
  </si>
  <si>
    <t>MOWING</t>
  </si>
  <si>
    <t>(PAYE)</t>
  </si>
  <si>
    <t>CONSULTATION</t>
  </si>
  <si>
    <t>INSPECTION</t>
  </si>
  <si>
    <t>(SALC, ICO)</t>
  </si>
  <si>
    <t>&amp; SOFTWARE</t>
  </si>
  <si>
    <t>ELECTRICITY</t>
  </si>
  <si>
    <t>REPAIRS</t>
  </si>
  <si>
    <t>MAINTENANCE</t>
  </si>
  <si>
    <t>ROOM HIRE</t>
  </si>
  <si>
    <t>ELEMENT</t>
  </si>
  <si>
    <t>2023-24 BUDGET</t>
  </si>
  <si>
    <t>A.Utting (Clerk)</t>
  </si>
  <si>
    <t>Scottish Power</t>
  </si>
  <si>
    <t xml:space="preserve"> </t>
  </si>
  <si>
    <t xml:space="preserve">BHIB </t>
  </si>
  <si>
    <t>Shropshire Council</t>
  </si>
  <si>
    <t>Web Orchard</t>
  </si>
  <si>
    <t>HMRC Cumbernauld</t>
  </si>
  <si>
    <t>SALC</t>
  </si>
  <si>
    <t>Outdoor Restore</t>
  </si>
  <si>
    <t>Upton Magna PC</t>
  </si>
  <si>
    <t>Hadnall PCC</t>
  </si>
  <si>
    <t>Lorna Pardoe</t>
  </si>
  <si>
    <t>Access2Trees</t>
  </si>
  <si>
    <t>Unity Trust Bank</t>
  </si>
  <si>
    <t>Safelincs (defib pads)</t>
  </si>
  <si>
    <t>KS Plantscapes</t>
  </si>
  <si>
    <t xml:space="preserve">Numbers Plus </t>
  </si>
  <si>
    <t>Hadnall Village Hall</t>
  </si>
  <si>
    <t>ICO</t>
  </si>
  <si>
    <t>West Mercia Energy</t>
  </si>
  <si>
    <t>SLCC memb (Clerk)</t>
  </si>
  <si>
    <t>J.Harrison</t>
  </si>
  <si>
    <t>Highline Electrical</t>
  </si>
  <si>
    <t>TOTAL</t>
  </si>
  <si>
    <t>BUDGET REMAINING</t>
  </si>
  <si>
    <t>TOTAL EXPENDITURE</t>
  </si>
  <si>
    <t>HADNALL PARISH COUNCIL - ACCOUNT SHEET</t>
  </si>
  <si>
    <t>GENERAL</t>
  </si>
  <si>
    <t>WEDGEFIELDS</t>
  </si>
  <si>
    <t>PICNIC</t>
  </si>
  <si>
    <t>PLAY</t>
  </si>
  <si>
    <t>MAINT.</t>
  </si>
  <si>
    <t>FOOTPATH</t>
  </si>
  <si>
    <t>BENCHES</t>
  </si>
  <si>
    <t>EQUIPMENT</t>
  </si>
  <si>
    <t>2022-23 BUDGET</t>
  </si>
  <si>
    <t>J.D.Brown</t>
  </si>
  <si>
    <t>The Soccer Store</t>
  </si>
  <si>
    <t>Earth Anchors</t>
  </si>
  <si>
    <t>HADNALL PARISH COUNCIL - INCOME 2023-24</t>
  </si>
  <si>
    <t>INCOME</t>
  </si>
  <si>
    <t>RECEIVED FROM</t>
  </si>
  <si>
    <t>GRANTS AND</t>
  </si>
  <si>
    <t>INTEREST</t>
  </si>
  <si>
    <t>BOWLING</t>
  </si>
  <si>
    <t>PRECEPT</t>
  </si>
  <si>
    <t>RECLAIMED</t>
  </si>
  <si>
    <t>DONATIONS</t>
  </si>
  <si>
    <t>CLUB LEASE</t>
  </si>
  <si>
    <t>CCLA</t>
  </si>
  <si>
    <t>Hadnall Bowling Club</t>
  </si>
  <si>
    <t>Sew'n'Sews (bench)</t>
  </si>
  <si>
    <t xml:space="preserve">TOTAL INCOME: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</si>
</sst>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16" fontId="5" fillId="2" borderId="1" xfId="0" applyNumberFormat="1" applyFont="1" applyFill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2" fontId="0" fillId="0" borderId="0" xfId="0" applyNumberFormat="1"/>
    <xf numFmtId="0" fontId="2" fillId="3" borderId="3" xfId="0" applyFont="1" applyFill="1" applyBorder="1"/>
    <xf numFmtId="2" fontId="2" fillId="3" borderId="3" xfId="0" applyNumberFormat="1" applyFont="1" applyFill="1" applyBorder="1"/>
    <xf numFmtId="164" fontId="0" fillId="0" borderId="0" xfId="0" applyNumberFormat="1"/>
    <xf numFmtId="2" fontId="2" fillId="3" borderId="1" xfId="1" applyNumberFormat="1" applyFont="1" applyFill="1" applyBorder="1"/>
    <xf numFmtId="2" fontId="2" fillId="3" borderId="1" xfId="1" applyNumberFormat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2" fontId="5" fillId="4" borderId="1" xfId="0" applyNumberFormat="1" applyFont="1" applyFill="1" applyBorder="1"/>
    <xf numFmtId="2" fontId="3" fillId="4" borderId="1" xfId="0" applyNumberFormat="1" applyFont="1" applyFill="1" applyBorder="1"/>
    <xf numFmtId="2" fontId="2" fillId="4" borderId="1" xfId="1" applyNumberFormat="1" applyFont="1" applyFill="1" applyBorder="1"/>
    <xf numFmtId="2" fontId="7" fillId="3" borderId="1" xfId="0" applyNumberFormat="1" applyFont="1" applyFill="1" applyBorder="1"/>
    <xf numFmtId="16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2" fontId="5" fillId="2" borderId="4" xfId="0" applyNumberFormat="1" applyFont="1" applyFill="1" applyBorder="1"/>
    <xf numFmtId="2" fontId="3" fillId="4" borderId="4" xfId="0" applyNumberFormat="1" applyFont="1" applyFill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2" borderId="0" xfId="0" applyFont="1" applyFill="1"/>
    <xf numFmtId="0" fontId="9" fillId="0" borderId="0" xfId="0" applyFont="1"/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339F-1858-49B5-A728-6816E0F1EABD}">
  <sheetPr>
    <pageSetUpPr fitToPage="1"/>
  </sheetPr>
  <dimension ref="A1:AJ150"/>
  <sheetViews>
    <sheetView tabSelected="1" zoomScaleNormal="100" workbookViewId="0">
      <pane ySplit="6" topLeftCell="U63" activePane="bottomLeft" state="frozen"/>
      <selection pane="bottomLeft" sqref="A1:AA72"/>
    </sheetView>
  </sheetViews>
  <sheetFormatPr defaultRowHeight="15" customHeight="1"/>
  <cols>
    <col min="1" max="2" width="22.5703125" customWidth="1"/>
    <col min="3" max="3" width="15.42578125" customWidth="1"/>
    <col min="4" max="4" width="13.5703125" customWidth="1"/>
    <col min="5" max="5" width="14.28515625" customWidth="1"/>
    <col min="6" max="6" width="14.7109375" customWidth="1"/>
    <col min="7" max="7" width="13.7109375" customWidth="1"/>
    <col min="8" max="9" width="15" customWidth="1"/>
    <col min="10" max="11" width="14.28515625" customWidth="1"/>
    <col min="12" max="12" width="15.7109375" customWidth="1"/>
    <col min="13" max="13" width="14.28515625" customWidth="1"/>
    <col min="14" max="14" width="14.140625" customWidth="1"/>
    <col min="15" max="17" width="15.7109375" customWidth="1"/>
    <col min="18" max="20" width="15.5703125" customWidth="1"/>
    <col min="21" max="21" width="12" customWidth="1"/>
    <col min="22" max="22" width="14.42578125" customWidth="1"/>
    <col min="23" max="24" width="15" customWidth="1"/>
    <col min="25" max="25" width="15.5703125" customWidth="1"/>
    <col min="26" max="26" width="14.28515625" customWidth="1"/>
    <col min="27" max="27" width="17.140625" customWidth="1"/>
    <col min="28" max="29" width="14.5703125" customWidth="1"/>
    <col min="30" max="31" width="14" customWidth="1"/>
    <col min="32" max="32" width="13.7109375" customWidth="1"/>
    <col min="33" max="33" width="11.5703125" customWidth="1"/>
    <col min="34" max="34" width="11.140625" customWidth="1"/>
    <col min="35" max="35" width="13.28515625" customWidth="1"/>
    <col min="36" max="36" width="12.42578125" customWidth="1"/>
  </cols>
  <sheetData>
    <row r="1" spans="1:36" ht="18.7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4"/>
      <c r="AC1" s="4"/>
      <c r="AD1" s="3"/>
      <c r="AE1" s="3"/>
      <c r="AF1" s="4"/>
      <c r="AG1" s="4"/>
      <c r="AH1" s="4"/>
      <c r="AI1" s="4"/>
      <c r="AJ1" s="4"/>
    </row>
    <row r="2" spans="1:36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D2" s="5"/>
      <c r="AE2" s="5"/>
    </row>
    <row r="3" spans="1:36" ht="2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27" t="s">
        <v>25</v>
      </c>
    </row>
    <row r="4" spans="1:36" ht="15.75">
      <c r="A4" s="7"/>
      <c r="B4" s="7"/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/>
      <c r="L4" s="7" t="s">
        <v>34</v>
      </c>
      <c r="M4" s="7" t="s">
        <v>35</v>
      </c>
      <c r="N4" s="7"/>
      <c r="O4" s="7" t="s">
        <v>36</v>
      </c>
      <c r="P4" s="7" t="s">
        <v>37</v>
      </c>
      <c r="Q4" s="7" t="s">
        <v>38</v>
      </c>
      <c r="R4" s="7" t="s">
        <v>39</v>
      </c>
      <c r="S4" s="7" t="s">
        <v>40</v>
      </c>
      <c r="T4" s="7" t="s">
        <v>41</v>
      </c>
      <c r="U4" s="7"/>
      <c r="V4" s="7"/>
      <c r="W4" s="7" t="s">
        <v>42</v>
      </c>
      <c r="X4" s="7" t="s">
        <v>43</v>
      </c>
      <c r="Y4" s="7" t="s">
        <v>42</v>
      </c>
      <c r="Z4" s="7"/>
      <c r="AA4" s="27" t="s">
        <v>44</v>
      </c>
    </row>
    <row r="5" spans="1:36" ht="15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8"/>
    </row>
    <row r="6" spans="1:36" ht="15.75">
      <c r="A6" s="9" t="s">
        <v>45</v>
      </c>
      <c r="B6" s="9"/>
      <c r="C6" s="10">
        <v>385</v>
      </c>
      <c r="D6" s="10">
        <v>72</v>
      </c>
      <c r="E6" s="10">
        <v>200</v>
      </c>
      <c r="F6" s="10">
        <v>320</v>
      </c>
      <c r="G6" s="10">
        <v>216</v>
      </c>
      <c r="H6" s="10">
        <v>4300</v>
      </c>
      <c r="I6" s="10">
        <v>120</v>
      </c>
      <c r="J6" s="10">
        <v>0</v>
      </c>
      <c r="K6" s="10">
        <v>0</v>
      </c>
      <c r="L6" s="10">
        <v>2500</v>
      </c>
      <c r="M6" s="10">
        <v>950</v>
      </c>
      <c r="N6" s="10">
        <v>475</v>
      </c>
      <c r="O6" s="10">
        <v>300</v>
      </c>
      <c r="P6" s="10">
        <v>100</v>
      </c>
      <c r="Q6" s="10">
        <v>460</v>
      </c>
      <c r="R6" s="10">
        <v>100</v>
      </c>
      <c r="S6" s="10">
        <v>1800</v>
      </c>
      <c r="T6" s="10">
        <v>1000</v>
      </c>
      <c r="U6" s="10">
        <v>200</v>
      </c>
      <c r="V6" s="10">
        <v>100</v>
      </c>
      <c r="W6" s="10">
        <v>500</v>
      </c>
      <c r="X6" s="10">
        <v>350</v>
      </c>
      <c r="Y6" s="10">
        <v>300</v>
      </c>
      <c r="Z6" s="10">
        <v>250</v>
      </c>
      <c r="AA6" s="29"/>
    </row>
    <row r="7" spans="1:36" s="4" customFormat="1" ht="15.75">
      <c r="A7" s="18">
        <v>45019</v>
      </c>
      <c r="B7" s="11" t="s">
        <v>46</v>
      </c>
      <c r="C7" s="12"/>
      <c r="D7" s="12"/>
      <c r="E7" s="12"/>
      <c r="F7" s="12"/>
      <c r="G7" s="12"/>
      <c r="H7" s="12">
        <v>302.5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30"/>
    </row>
    <row r="8" spans="1:36" s="4" customFormat="1" ht="15.75">
      <c r="A8" s="18">
        <v>45043</v>
      </c>
      <c r="B8" s="11" t="s">
        <v>47</v>
      </c>
      <c r="C8" s="12"/>
      <c r="D8" s="12"/>
      <c r="E8" s="12"/>
      <c r="F8" s="12"/>
      <c r="G8" s="12" t="s">
        <v>48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170.86</v>
      </c>
      <c r="T8" s="12"/>
      <c r="U8" s="12"/>
      <c r="V8" s="12" t="s">
        <v>48</v>
      </c>
      <c r="W8" s="12"/>
      <c r="X8" s="12"/>
      <c r="Y8" s="12"/>
      <c r="Z8" s="12"/>
      <c r="AA8" s="30">
        <v>8.14</v>
      </c>
    </row>
    <row r="9" spans="1:36" s="4" customFormat="1" ht="15.75">
      <c r="A9" s="18">
        <v>45049</v>
      </c>
      <c r="B9" s="11" t="s">
        <v>46</v>
      </c>
      <c r="C9" s="12"/>
      <c r="D9" s="12"/>
      <c r="E9" s="12"/>
      <c r="F9" s="12"/>
      <c r="G9" s="12"/>
      <c r="H9" s="12">
        <v>302.5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0"/>
    </row>
    <row r="10" spans="1:36" s="4" customFormat="1" ht="15.75">
      <c r="A10" s="18">
        <v>45064</v>
      </c>
      <c r="B10" s="11" t="s">
        <v>49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510.65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0"/>
    </row>
    <row r="11" spans="1:36" s="4" customFormat="1" ht="15.75">
      <c r="A11" s="18">
        <v>45064</v>
      </c>
      <c r="B11" s="11" t="s">
        <v>50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v>96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0">
        <v>16</v>
      </c>
    </row>
    <row r="12" spans="1:36" s="4" customFormat="1" ht="15.75">
      <c r="A12" s="18">
        <v>45064</v>
      </c>
      <c r="B12" s="11" t="s">
        <v>51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v>239.51</v>
      </c>
      <c r="AA12" s="30">
        <v>39.92</v>
      </c>
    </row>
    <row r="13" spans="1:36" s="4" customFormat="1" ht="15.75">
      <c r="A13" s="18">
        <v>45064</v>
      </c>
      <c r="B13" s="11" t="s">
        <v>52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147.4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 t="s">
        <v>48</v>
      </c>
      <c r="AA13" s="30" t="s">
        <v>48</v>
      </c>
    </row>
    <row r="14" spans="1:36" s="4" customFormat="1" ht="15.75">
      <c r="A14" s="18">
        <v>45064</v>
      </c>
      <c r="B14" s="11" t="s">
        <v>53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424.97</v>
      </c>
      <c r="R14" s="12"/>
      <c r="S14" s="12"/>
      <c r="T14" s="12"/>
      <c r="U14" s="12"/>
      <c r="V14" s="12"/>
      <c r="W14" s="12"/>
      <c r="X14" s="12"/>
      <c r="Y14" s="12"/>
      <c r="Z14" s="12"/>
      <c r="AA14" s="30"/>
    </row>
    <row r="15" spans="1:36" s="4" customFormat="1" ht="15.75">
      <c r="A15" s="18">
        <v>45064</v>
      </c>
      <c r="B15" s="11" t="s">
        <v>54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v>130</v>
      </c>
      <c r="Z15" s="12"/>
      <c r="AA15" s="30"/>
    </row>
    <row r="16" spans="1:36" s="4" customFormat="1" ht="15.75">
      <c r="A16" s="18">
        <v>45064</v>
      </c>
      <c r="B16" s="11" t="s">
        <v>46</v>
      </c>
      <c r="C16" s="12"/>
      <c r="D16" s="12"/>
      <c r="E16" s="12"/>
      <c r="F16" s="12"/>
      <c r="G16" s="12">
        <v>69.67</v>
      </c>
      <c r="H16" s="12">
        <v>21.7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>
        <v>40.5</v>
      </c>
      <c r="W16" s="12"/>
      <c r="X16" s="12"/>
      <c r="Y16" s="12"/>
      <c r="Z16" s="12"/>
      <c r="AA16" s="30"/>
    </row>
    <row r="17" spans="1:27" s="4" customFormat="1" ht="15.75">
      <c r="A17" s="18">
        <v>45064</v>
      </c>
      <c r="B17" s="11" t="s">
        <v>55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9.4</v>
      </c>
      <c r="S17" s="12"/>
      <c r="T17" s="12"/>
      <c r="U17" s="12"/>
      <c r="V17" s="12"/>
      <c r="W17" s="12"/>
      <c r="X17" s="12"/>
      <c r="Y17" s="12"/>
      <c r="Z17" s="12"/>
      <c r="AA17" s="30"/>
    </row>
    <row r="18" spans="1:27" s="4" customFormat="1" ht="15.75">
      <c r="A18" s="18">
        <v>45064</v>
      </c>
      <c r="B18" s="11" t="s">
        <v>56</v>
      </c>
      <c r="C18" s="12"/>
      <c r="D18" s="12"/>
      <c r="E18" s="12"/>
      <c r="F18" s="12">
        <v>65.3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30">
        <v>3.11</v>
      </c>
    </row>
    <row r="19" spans="1:27" s="4" customFormat="1" ht="15.75">
      <c r="A19" s="18">
        <v>45064</v>
      </c>
      <c r="B19" s="11" t="s">
        <v>57</v>
      </c>
      <c r="C19" s="12">
        <v>90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30"/>
    </row>
    <row r="20" spans="1:27" s="4" customFormat="1" ht="15.75">
      <c r="A20" s="18">
        <v>45082</v>
      </c>
      <c r="B20" s="11" t="s">
        <v>46</v>
      </c>
      <c r="C20" s="12"/>
      <c r="D20" s="12"/>
      <c r="E20" s="12"/>
      <c r="F20" s="12"/>
      <c r="G20" s="12"/>
      <c r="H20" s="12">
        <v>300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30"/>
    </row>
    <row r="21" spans="1:27" s="4" customFormat="1" ht="15.75">
      <c r="A21" s="18">
        <v>45089</v>
      </c>
      <c r="B21" s="11" t="s">
        <v>58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>
        <v>372</v>
      </c>
      <c r="X21" s="12"/>
      <c r="Y21" s="12"/>
      <c r="Z21" s="12"/>
      <c r="AA21" s="30">
        <v>62</v>
      </c>
    </row>
    <row r="22" spans="1:27" s="4" customFormat="1" ht="15.75">
      <c r="A22" s="18">
        <v>45107</v>
      </c>
      <c r="B22" s="11" t="s">
        <v>59</v>
      </c>
      <c r="C22" s="12"/>
      <c r="D22" s="12">
        <v>18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30"/>
    </row>
    <row r="23" spans="1:27" s="4" customFormat="1" ht="15.75">
      <c r="A23" s="18">
        <v>45110</v>
      </c>
      <c r="B23" s="11" t="s">
        <v>46</v>
      </c>
      <c r="C23" s="12"/>
      <c r="D23" s="12"/>
      <c r="E23" s="12"/>
      <c r="F23" s="12"/>
      <c r="G23" s="12"/>
      <c r="H23" s="12">
        <v>300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0"/>
    </row>
    <row r="24" spans="1:27" s="4" customFormat="1" ht="15.75">
      <c r="A24" s="18">
        <v>45113</v>
      </c>
      <c r="B24" s="11" t="s">
        <v>47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204.17</v>
      </c>
      <c r="T24" s="12"/>
      <c r="U24" s="12"/>
      <c r="V24" s="12"/>
      <c r="W24" s="12"/>
      <c r="X24" s="12"/>
      <c r="Y24" s="12"/>
      <c r="Z24" s="12"/>
      <c r="AA24" s="30">
        <v>9.7200000000000006</v>
      </c>
    </row>
    <row r="25" spans="1:27" s="4" customFormat="1" ht="15.75">
      <c r="A25" s="18">
        <v>45120</v>
      </c>
      <c r="B25" s="11" t="s">
        <v>55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11.2</v>
      </c>
      <c r="S25" s="12"/>
      <c r="T25" s="12"/>
      <c r="U25" s="12"/>
      <c r="V25" s="12"/>
      <c r="W25" s="12"/>
      <c r="X25" s="12"/>
      <c r="Y25" s="12"/>
      <c r="Z25" s="12"/>
      <c r="AA25" s="30"/>
    </row>
    <row r="26" spans="1:27" s="4" customFormat="1" ht="15.75">
      <c r="A26" s="18">
        <v>45120</v>
      </c>
      <c r="B26" s="11" t="s">
        <v>60</v>
      </c>
      <c r="C26" s="12"/>
      <c r="D26" s="12"/>
      <c r="E26" s="12"/>
      <c r="F26" s="12"/>
      <c r="G26" s="12"/>
      <c r="H26" s="12"/>
      <c r="I26" s="12">
        <v>73.19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30">
        <v>12.2</v>
      </c>
    </row>
    <row r="27" spans="1:27" s="4" customFormat="1" ht="15.75">
      <c r="A27" s="18">
        <v>45120</v>
      </c>
      <c r="B27" s="11" t="s">
        <v>61</v>
      </c>
      <c r="C27" s="12"/>
      <c r="D27" s="12"/>
      <c r="E27" s="12"/>
      <c r="F27" s="12"/>
      <c r="G27" s="12"/>
      <c r="H27" s="12"/>
      <c r="I27" s="12"/>
      <c r="J27" s="12"/>
      <c r="K27" s="12"/>
      <c r="L27" s="12">
        <v>550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30">
        <v>91.67</v>
      </c>
    </row>
    <row r="28" spans="1:27" s="4" customFormat="1" ht="15.75">
      <c r="A28" s="18">
        <v>45120</v>
      </c>
      <c r="B28" s="11" t="s">
        <v>46</v>
      </c>
      <c r="C28" s="12"/>
      <c r="D28" s="12"/>
      <c r="E28" s="12"/>
      <c r="F28" s="12"/>
      <c r="G28" s="12">
        <v>36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>
        <v>26.5</v>
      </c>
      <c r="W28" s="12"/>
      <c r="X28" s="12"/>
      <c r="Y28" s="12"/>
      <c r="Z28" s="12"/>
      <c r="AA28" s="30"/>
    </row>
    <row r="29" spans="1:27" s="4" customFormat="1" ht="15.75">
      <c r="A29" s="18">
        <v>45120</v>
      </c>
      <c r="B29" s="11" t="s">
        <v>52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>
        <v>150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30"/>
    </row>
    <row r="30" spans="1:27" s="4" customFormat="1" ht="15.75">
      <c r="A30" s="18">
        <v>45120</v>
      </c>
      <c r="B30" s="11" t="s">
        <v>62</v>
      </c>
      <c r="C30" s="12"/>
      <c r="D30" s="12"/>
      <c r="E30" s="12"/>
      <c r="F30" s="12"/>
      <c r="G30" s="12"/>
      <c r="H30" s="12"/>
      <c r="I30" s="12">
        <v>118.8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30">
        <v>19.8</v>
      </c>
    </row>
    <row r="31" spans="1:27" s="4" customFormat="1" ht="15.75">
      <c r="A31" s="18">
        <v>45120</v>
      </c>
      <c r="B31" s="11" t="s">
        <v>56</v>
      </c>
      <c r="C31" s="12"/>
      <c r="D31" s="12"/>
      <c r="E31" s="12"/>
      <c r="F31" s="12">
        <v>32.090000000000003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30">
        <v>1.52</v>
      </c>
    </row>
    <row r="32" spans="1:27" s="4" customFormat="1" ht="15.75">
      <c r="A32" s="18">
        <v>45141</v>
      </c>
      <c r="B32" s="11" t="s">
        <v>46</v>
      </c>
      <c r="C32" s="12"/>
      <c r="D32" s="12"/>
      <c r="E32" s="12"/>
      <c r="F32" s="12"/>
      <c r="G32" s="12"/>
      <c r="H32" s="12">
        <v>300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30"/>
    </row>
    <row r="33" spans="1:27" s="4" customFormat="1" ht="15.75">
      <c r="A33" s="18">
        <v>45172</v>
      </c>
      <c r="B33" s="11" t="s">
        <v>46</v>
      </c>
      <c r="C33" s="12"/>
      <c r="D33" s="12"/>
      <c r="E33" s="12"/>
      <c r="F33" s="12"/>
      <c r="G33" s="12"/>
      <c r="H33" s="12">
        <v>300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30"/>
    </row>
    <row r="34" spans="1:27" s="4" customFormat="1" ht="15.75">
      <c r="A34" s="18">
        <v>45181</v>
      </c>
      <c r="B34" s="11" t="s">
        <v>46</v>
      </c>
      <c r="C34" s="12"/>
      <c r="D34" s="12"/>
      <c r="E34" s="12"/>
      <c r="F34" s="12"/>
      <c r="G34" s="12">
        <v>36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v>17.87</v>
      </c>
      <c r="S34" s="12"/>
      <c r="T34" s="12"/>
      <c r="U34" s="12"/>
      <c r="V34" s="12">
        <v>13.5</v>
      </c>
      <c r="W34" s="12"/>
      <c r="X34" s="12"/>
      <c r="Y34" s="12"/>
      <c r="Z34" s="12"/>
      <c r="AA34" s="30">
        <v>2.98</v>
      </c>
    </row>
    <row r="35" spans="1:27" s="4" customFormat="1" ht="15.75">
      <c r="A35" s="18">
        <v>45181</v>
      </c>
      <c r="B35" s="11" t="s">
        <v>52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>
        <v>150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30"/>
    </row>
    <row r="36" spans="1:27" s="4" customFormat="1" ht="15.75">
      <c r="A36" s="18">
        <v>45181</v>
      </c>
      <c r="B36" s="11" t="s">
        <v>61</v>
      </c>
      <c r="C36" s="12"/>
      <c r="D36" s="12"/>
      <c r="E36" s="12"/>
      <c r="F36" s="12"/>
      <c r="G36" s="12"/>
      <c r="H36" s="12"/>
      <c r="I36" s="12"/>
      <c r="J36" s="12"/>
      <c r="K36" s="12"/>
      <c r="L36" s="12">
        <v>550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30">
        <v>91.67</v>
      </c>
    </row>
    <row r="37" spans="1:27" s="4" customFormat="1" ht="15.75">
      <c r="A37" s="18">
        <v>45181</v>
      </c>
      <c r="B37" s="11" t="s">
        <v>55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5.15</v>
      </c>
      <c r="S37" s="12"/>
      <c r="T37" s="12"/>
      <c r="U37" s="12"/>
      <c r="V37" s="12"/>
      <c r="W37" s="12"/>
      <c r="X37" s="12"/>
      <c r="Y37" s="12"/>
      <c r="Z37" s="12"/>
      <c r="AA37" s="30"/>
    </row>
    <row r="38" spans="1:27" s="4" customFormat="1" ht="15.75">
      <c r="A38" s="18">
        <v>45181</v>
      </c>
      <c r="B38" s="11" t="s">
        <v>63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v>75.599999999999994</v>
      </c>
      <c r="Y38" s="12"/>
      <c r="Z38" s="12"/>
      <c r="AA38" s="30"/>
    </row>
    <row r="39" spans="1:27" s="4" customFormat="1" ht="15.75">
      <c r="A39" s="18">
        <v>45195</v>
      </c>
      <c r="B39" s="11" t="s">
        <v>64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35</v>
      </c>
      <c r="R39" s="12"/>
      <c r="S39" s="12"/>
      <c r="T39" s="12"/>
      <c r="U39" s="12"/>
      <c r="V39" s="12"/>
      <c r="W39" s="12"/>
      <c r="X39" s="12"/>
      <c r="Y39" s="12"/>
      <c r="Z39" s="12"/>
      <c r="AA39" s="30"/>
    </row>
    <row r="40" spans="1:27" s="4" customFormat="1" ht="15.75">
      <c r="A40" s="18">
        <v>45199</v>
      </c>
      <c r="B40" s="11" t="s">
        <v>59</v>
      </c>
      <c r="C40" s="12"/>
      <c r="D40" s="12">
        <v>18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30"/>
    </row>
    <row r="41" spans="1:27" s="4" customFormat="1" ht="15.75">
      <c r="A41" s="18">
        <v>45202</v>
      </c>
      <c r="B41" s="11" t="s">
        <v>46</v>
      </c>
      <c r="C41" s="12"/>
      <c r="D41" s="12"/>
      <c r="E41" s="12"/>
      <c r="F41" s="12"/>
      <c r="G41" s="12"/>
      <c r="H41" s="12">
        <v>300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30"/>
    </row>
    <row r="42" spans="1:27" s="4" customFormat="1" ht="15.75">
      <c r="A42" s="18">
        <v>45224</v>
      </c>
      <c r="B42" s="11" t="s">
        <v>65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168.99</v>
      </c>
      <c r="T42" s="12"/>
      <c r="U42" s="12"/>
      <c r="V42" s="12"/>
      <c r="W42" s="12"/>
      <c r="X42" s="12"/>
      <c r="Y42" s="12"/>
      <c r="Z42" s="12"/>
      <c r="AA42" s="30">
        <v>8.0500000000000007</v>
      </c>
    </row>
    <row r="43" spans="1:27" s="4" customFormat="1" ht="15.75">
      <c r="A43" s="18">
        <v>45233</v>
      </c>
      <c r="B43" s="11" t="s">
        <v>46</v>
      </c>
      <c r="C43" s="12"/>
      <c r="D43" s="12"/>
      <c r="E43" s="12"/>
      <c r="F43" s="12"/>
      <c r="G43" s="12"/>
      <c r="H43" s="12">
        <v>300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30"/>
    </row>
    <row r="44" spans="1:27" s="4" customFormat="1" ht="15.75">
      <c r="A44" s="18">
        <v>45252</v>
      </c>
      <c r="B44" s="11" t="s">
        <v>46</v>
      </c>
      <c r="C44" s="12"/>
      <c r="D44" s="12"/>
      <c r="E44" s="12"/>
      <c r="F44" s="12"/>
      <c r="G44" s="12"/>
      <c r="H44" s="12">
        <v>168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30"/>
    </row>
    <row r="45" spans="1:27" s="4" customFormat="1" ht="15.75">
      <c r="A45" s="18">
        <v>45252</v>
      </c>
      <c r="B45" s="11" t="s">
        <v>66</v>
      </c>
      <c r="C45" s="12"/>
      <c r="D45" s="12"/>
      <c r="E45" s="12"/>
      <c r="F45" s="12"/>
      <c r="G45" s="12">
        <v>156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30"/>
    </row>
    <row r="46" spans="1:27" s="4" customFormat="1" ht="15.75">
      <c r="A46" s="18">
        <v>45252</v>
      </c>
      <c r="B46" s="11" t="s">
        <v>67</v>
      </c>
      <c r="C46" s="12"/>
      <c r="D46" s="12"/>
      <c r="E46" s="12">
        <v>52.23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30">
        <v>8.7100000000000009</v>
      </c>
    </row>
    <row r="47" spans="1:27" s="4" customFormat="1" ht="15.75">
      <c r="A47" s="18">
        <v>45252</v>
      </c>
      <c r="B47" s="11" t="s">
        <v>56</v>
      </c>
      <c r="C47" s="12"/>
      <c r="D47" s="12"/>
      <c r="E47" s="12"/>
      <c r="F47" s="12">
        <v>24.57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30">
        <v>1.17</v>
      </c>
    </row>
    <row r="48" spans="1:27" ht="15.75">
      <c r="A48" s="19">
        <v>45252</v>
      </c>
      <c r="B48" s="13" t="s">
        <v>68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v>120.3</v>
      </c>
      <c r="U48" s="14"/>
      <c r="V48" s="14"/>
      <c r="W48" s="14"/>
      <c r="X48" s="14"/>
      <c r="Y48" s="14"/>
      <c r="Z48" s="14"/>
      <c r="AA48" s="31">
        <v>20.05</v>
      </c>
    </row>
    <row r="49" spans="1:27" ht="15.75">
      <c r="A49" s="19">
        <v>45252</v>
      </c>
      <c r="B49" s="13" t="s">
        <v>61</v>
      </c>
      <c r="C49" s="14"/>
      <c r="D49" s="14"/>
      <c r="E49" s="14"/>
      <c r="F49" s="14"/>
      <c r="G49" s="14"/>
      <c r="H49" s="14"/>
      <c r="I49" s="14"/>
      <c r="J49" s="14"/>
      <c r="K49" s="14"/>
      <c r="L49" s="14">
        <v>550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31">
        <v>91.67</v>
      </c>
    </row>
    <row r="50" spans="1:27" ht="15.75">
      <c r="A50" s="19">
        <v>45252</v>
      </c>
      <c r="B50" s="13" t="s">
        <v>52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>
        <v>150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31"/>
    </row>
    <row r="51" spans="1:27" ht="15.75">
      <c r="A51" s="19">
        <v>45252</v>
      </c>
      <c r="B51" s="13" t="s">
        <v>46</v>
      </c>
      <c r="C51" s="14"/>
      <c r="D51" s="14"/>
      <c r="E51" s="14"/>
      <c r="F51" s="14"/>
      <c r="G51" s="14">
        <v>36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31"/>
    </row>
    <row r="52" spans="1:27" ht="15.75">
      <c r="A52" s="19">
        <v>45264</v>
      </c>
      <c r="B52" s="13" t="s">
        <v>46</v>
      </c>
      <c r="C52" s="14"/>
      <c r="D52" s="14"/>
      <c r="E52" s="14"/>
      <c r="F52" s="14"/>
      <c r="G52" s="14"/>
      <c r="H52" s="14">
        <v>300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1"/>
    </row>
    <row r="53" spans="1:27" ht="15.75">
      <c r="A53" s="19">
        <v>45657</v>
      </c>
      <c r="B53" s="13" t="s">
        <v>59</v>
      </c>
      <c r="C53" s="14"/>
      <c r="D53" s="14">
        <v>18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31"/>
    </row>
    <row r="54" spans="1:27" ht="15.75">
      <c r="A54" s="19">
        <v>45294</v>
      </c>
      <c r="B54" s="13" t="s">
        <v>46</v>
      </c>
      <c r="C54" s="14"/>
      <c r="D54" s="14"/>
      <c r="E54" s="14"/>
      <c r="F54" s="14"/>
      <c r="G54" s="14"/>
      <c r="H54" s="14">
        <v>300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31"/>
    </row>
    <row r="55" spans="1:27" ht="15.75">
      <c r="A55" s="19">
        <v>45309</v>
      </c>
      <c r="B55" s="13" t="s">
        <v>65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>
        <v>176.34</v>
      </c>
      <c r="T55" s="14"/>
      <c r="U55" s="14"/>
      <c r="V55" s="14"/>
      <c r="W55" s="14"/>
      <c r="X55" s="14"/>
      <c r="Y55" s="14"/>
      <c r="Z55" s="14"/>
      <c r="AA55" s="31">
        <v>8.4</v>
      </c>
    </row>
    <row r="56" spans="1:27" ht="15.75">
      <c r="A56" s="19">
        <v>45309</v>
      </c>
      <c r="B56" s="13" t="s">
        <v>46</v>
      </c>
      <c r="C56" s="14"/>
      <c r="D56" s="14"/>
      <c r="E56" s="14"/>
      <c r="F56" s="14"/>
      <c r="G56" s="14"/>
      <c r="H56" s="14">
        <v>48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31"/>
    </row>
    <row r="57" spans="1:27" ht="15.75">
      <c r="A57" s="19">
        <v>45309</v>
      </c>
      <c r="B57" s="13" t="s">
        <v>56</v>
      </c>
      <c r="C57" s="14"/>
      <c r="D57" s="14"/>
      <c r="E57" s="14"/>
      <c r="F57" s="14">
        <v>96.19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31">
        <v>4.58</v>
      </c>
    </row>
    <row r="58" spans="1:27" ht="15.75">
      <c r="A58" s="19">
        <v>45309</v>
      </c>
      <c r="B58" s="13" t="s">
        <v>61</v>
      </c>
      <c r="C58" s="14"/>
      <c r="D58" s="14"/>
      <c r="E58" s="14"/>
      <c r="F58" s="14"/>
      <c r="G58" s="14"/>
      <c r="H58" s="14"/>
      <c r="I58" s="14"/>
      <c r="J58" s="14"/>
      <c r="K58" s="14"/>
      <c r="L58" s="14">
        <v>550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31"/>
    </row>
    <row r="59" spans="1:27" ht="15.75">
      <c r="A59" s="19">
        <v>45327</v>
      </c>
      <c r="B59" s="13" t="s">
        <v>46</v>
      </c>
      <c r="C59" s="14"/>
      <c r="D59" s="14"/>
      <c r="E59" s="14"/>
      <c r="F59" s="14"/>
      <c r="G59" s="14"/>
      <c r="H59" s="14">
        <v>300</v>
      </c>
      <c r="I59" s="14"/>
      <c r="J59" s="14"/>
      <c r="K59" s="14"/>
      <c r="L59" s="14" t="s">
        <v>48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1"/>
    </row>
    <row r="60" spans="1:27" ht="15.75">
      <c r="A60" s="19">
        <v>45331</v>
      </c>
      <c r="B60" s="13" t="s">
        <v>52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>
        <v>204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31"/>
    </row>
    <row r="61" spans="1:27" ht="15.75">
      <c r="A61" s="19">
        <v>45336</v>
      </c>
      <c r="B61" s="13" t="s">
        <v>65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>
        <v>69.33</v>
      </c>
      <c r="T61" s="14"/>
      <c r="U61" s="14"/>
      <c r="V61" s="14"/>
      <c r="W61" s="14"/>
      <c r="X61" s="14"/>
      <c r="Y61" s="14"/>
      <c r="Z61" s="14"/>
      <c r="AA61" s="31">
        <v>3.3</v>
      </c>
    </row>
    <row r="62" spans="1:27" ht="15.75">
      <c r="A62" s="19">
        <v>45355</v>
      </c>
      <c r="B62" s="13" t="s">
        <v>46</v>
      </c>
      <c r="C62" s="14"/>
      <c r="D62" s="14"/>
      <c r="E62" s="14"/>
      <c r="F62" s="14"/>
      <c r="G62" s="14"/>
      <c r="H62" s="14">
        <v>300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31"/>
    </row>
    <row r="63" spans="1:27" ht="15.75">
      <c r="A63" s="19">
        <v>45369</v>
      </c>
      <c r="B63" s="13" t="s">
        <v>46</v>
      </c>
      <c r="C63" s="14"/>
      <c r="D63" s="14"/>
      <c r="E63" s="14"/>
      <c r="F63" s="14"/>
      <c r="G63" s="14">
        <v>18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>
        <v>28.24</v>
      </c>
      <c r="S63" s="14"/>
      <c r="T63" s="14"/>
      <c r="U63" s="14"/>
      <c r="V63" s="14">
        <v>35.1</v>
      </c>
      <c r="W63" s="14"/>
      <c r="X63" s="14"/>
      <c r="Y63" s="14"/>
      <c r="Z63" s="14"/>
      <c r="AA63" s="31"/>
    </row>
    <row r="64" spans="1:27" ht="15.75">
      <c r="A64" s="19">
        <v>45369</v>
      </c>
      <c r="B64" s="13" t="s">
        <v>52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>
        <v>162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31"/>
    </row>
    <row r="65" spans="1:32" ht="15.75">
      <c r="A65" s="19">
        <v>45369</v>
      </c>
      <c r="B65" s="13" t="s">
        <v>46</v>
      </c>
      <c r="C65" s="14"/>
      <c r="D65" s="14"/>
      <c r="E65" s="14"/>
      <c r="F65" s="14"/>
      <c r="G65" s="14"/>
      <c r="H65" s="14">
        <v>48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31"/>
    </row>
    <row r="66" spans="1:32" ht="15.75">
      <c r="A66" s="19">
        <v>45369</v>
      </c>
      <c r="B66" s="13" t="s">
        <v>53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>
        <v>35</v>
      </c>
      <c r="V66" s="14"/>
      <c r="W66" s="14"/>
      <c r="X66" s="14"/>
      <c r="Y66" s="14"/>
      <c r="Z66" s="14"/>
      <c r="AA66" s="31"/>
    </row>
    <row r="67" spans="1:32" ht="15.75">
      <c r="A67" s="19">
        <v>45370</v>
      </c>
      <c r="B67" s="13" t="s">
        <v>63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v>64.8</v>
      </c>
      <c r="Y67" s="14"/>
      <c r="Z67" s="14"/>
      <c r="AA67" s="31"/>
    </row>
    <row r="68" spans="1:32" ht="15.75">
      <c r="A68" s="19">
        <v>45382</v>
      </c>
      <c r="B68" s="13" t="s">
        <v>59</v>
      </c>
      <c r="C68" s="14"/>
      <c r="D68" s="14">
        <v>18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31"/>
    </row>
    <row r="69" spans="1:32" ht="15.75">
      <c r="A69" s="19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31"/>
    </row>
    <row r="70" spans="1:32" ht="15.75">
      <c r="A70" s="9" t="s">
        <v>69</v>
      </c>
      <c r="B70" s="9"/>
      <c r="C70" s="10">
        <f>SUM(C7:C69)</f>
        <v>90</v>
      </c>
      <c r="D70" s="10">
        <f>SUM(D7:D69)</f>
        <v>72</v>
      </c>
      <c r="E70" s="10">
        <f>SUM(E7:E69)</f>
        <v>52.23</v>
      </c>
      <c r="F70" s="10">
        <f>SUM(F7:F69)</f>
        <v>218.15</v>
      </c>
      <c r="G70" s="10">
        <f>SUM(G7:G69)</f>
        <v>351.67</v>
      </c>
      <c r="H70" s="10">
        <f>SUM(H7:H69)</f>
        <v>3890.7</v>
      </c>
      <c r="I70" s="10">
        <f>SUM(I7:I69)</f>
        <v>191.99</v>
      </c>
      <c r="J70" s="10">
        <f>SUM(J7:J69)</f>
        <v>0</v>
      </c>
      <c r="K70" s="10">
        <f>SUM(K7:K69)</f>
        <v>0</v>
      </c>
      <c r="L70" s="10">
        <f>SUM(L7:L69)</f>
        <v>2200</v>
      </c>
      <c r="M70" s="10">
        <f>SUM(M7:M69)</f>
        <v>963.4</v>
      </c>
      <c r="N70" s="10">
        <f>SUM(N7:N69)</f>
        <v>510.65</v>
      </c>
      <c r="O70" s="10">
        <f>SUM(O7:O69)</f>
        <v>0</v>
      </c>
      <c r="P70" s="10">
        <f>SUM(P7:P69)</f>
        <v>96</v>
      </c>
      <c r="Q70" s="10">
        <f>SUM(Q7:Q69)</f>
        <v>459.97</v>
      </c>
      <c r="R70" s="10">
        <f>SUM(R7:R69)</f>
        <v>71.86</v>
      </c>
      <c r="S70" s="10">
        <f>SUM(S7:S69)</f>
        <v>789.69</v>
      </c>
      <c r="T70" s="10">
        <f>SUM(T7:T69)</f>
        <v>120.3</v>
      </c>
      <c r="U70" s="10">
        <f>SUM(U7:U69)</f>
        <v>35</v>
      </c>
      <c r="V70" s="10">
        <f>SUM(V7:V69)</f>
        <v>115.6</v>
      </c>
      <c r="W70" s="10">
        <f>SUM(W7:W69)</f>
        <v>372</v>
      </c>
      <c r="X70" s="10">
        <f>SUM(X7:X69)</f>
        <v>140.39999999999998</v>
      </c>
      <c r="Y70" s="10">
        <f>SUM(Y7:Y69)</f>
        <v>130</v>
      </c>
      <c r="Z70" s="10">
        <f>SUM(Z7:Z69)</f>
        <v>239.51</v>
      </c>
      <c r="AA70" s="29">
        <f>SUM(AA7:AA48)</f>
        <v>396.71000000000004</v>
      </c>
    </row>
    <row r="71" spans="1:32" s="41" customFormat="1" ht="15.75">
      <c r="A71" s="38" t="s">
        <v>70</v>
      </c>
      <c r="B71" s="38"/>
      <c r="C71" s="39">
        <f>SUM(C6-C70)</f>
        <v>295</v>
      </c>
      <c r="D71" s="39">
        <f>SUM(D6-D70)</f>
        <v>0</v>
      </c>
      <c r="E71" s="39">
        <f>SUM(E6-E70)</f>
        <v>147.77000000000001</v>
      </c>
      <c r="F71" s="39">
        <f>SUM(F6-F70)</f>
        <v>101.85</v>
      </c>
      <c r="G71" s="33">
        <f>SUM(G6-G70)</f>
        <v>-135.67000000000002</v>
      </c>
      <c r="H71" s="39">
        <f>SUM(H6-H70)</f>
        <v>409.30000000000018</v>
      </c>
      <c r="I71" s="33">
        <f>SUM(I6-I70)</f>
        <v>-71.990000000000009</v>
      </c>
      <c r="J71" s="39">
        <f>SUM(J6-J70)</f>
        <v>0</v>
      </c>
      <c r="K71" s="39">
        <f>SUM(K6-K70)</f>
        <v>0</v>
      </c>
      <c r="L71" s="39">
        <f>SUM(L6-L70)</f>
        <v>300</v>
      </c>
      <c r="M71" s="39">
        <f>SUM(M6-M70)</f>
        <v>-13.399999999999977</v>
      </c>
      <c r="N71" s="33">
        <f>SUM(N6-N70)</f>
        <v>-35.649999999999977</v>
      </c>
      <c r="O71" s="39">
        <f>SUM(O6-O70)</f>
        <v>300</v>
      </c>
      <c r="P71" s="39">
        <f>SUM(P6-P70)</f>
        <v>4</v>
      </c>
      <c r="Q71" s="39">
        <f>SUM(Q6-Q70)</f>
        <v>2.9999999999972715E-2</v>
      </c>
      <c r="R71" s="39">
        <f>SUM(R6-R70)</f>
        <v>28.14</v>
      </c>
      <c r="S71" s="39">
        <f>SUM(S6-S70)</f>
        <v>1010.31</v>
      </c>
      <c r="T71" s="39">
        <f>SUM(T6-T70)</f>
        <v>879.7</v>
      </c>
      <c r="U71" s="39">
        <f>SUM(U6-U70)</f>
        <v>165</v>
      </c>
      <c r="V71" s="39">
        <f>SUM(V6-V70)</f>
        <v>-15.599999999999994</v>
      </c>
      <c r="W71" s="39">
        <f>SUM(W6-W70)</f>
        <v>128</v>
      </c>
      <c r="X71" s="39">
        <f>SUM(X6-X70)</f>
        <v>209.60000000000002</v>
      </c>
      <c r="Y71" s="39">
        <f>SUM(Y6-Y70)</f>
        <v>170</v>
      </c>
      <c r="Z71" s="39">
        <f>SUM(Z6-Z70)</f>
        <v>10.490000000000009</v>
      </c>
      <c r="AA71" s="40"/>
      <c r="AB71" s="40"/>
    </row>
    <row r="72" spans="1:32" ht="15.75">
      <c r="A72" s="28" t="s">
        <v>71</v>
      </c>
      <c r="B72" s="29">
        <f>SUM(C70:Z70)</f>
        <v>11111.119999999999</v>
      </c>
    </row>
    <row r="73" spans="1:32">
      <c r="AF73" s="20"/>
    </row>
    <row r="74" spans="1:32" ht="15.75">
      <c r="A74" s="3"/>
      <c r="B74" s="3"/>
    </row>
    <row r="77" spans="1:32" ht="18.75">
      <c r="A77" s="1" t="s">
        <v>72</v>
      </c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32" ht="15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32" ht="21">
      <c r="A79" s="6" t="s">
        <v>1</v>
      </c>
      <c r="B79" s="7" t="s">
        <v>2</v>
      </c>
      <c r="C79" s="7" t="s">
        <v>73</v>
      </c>
      <c r="D79" s="7" t="s">
        <v>10</v>
      </c>
      <c r="E79" s="7" t="s">
        <v>74</v>
      </c>
      <c r="F79" s="7" t="s">
        <v>75</v>
      </c>
      <c r="G79" s="7" t="s">
        <v>76</v>
      </c>
      <c r="H79" s="27" t="s">
        <v>25</v>
      </c>
      <c r="I79" s="3"/>
    </row>
    <row r="80" spans="1:32" ht="15.75">
      <c r="A80" s="7"/>
      <c r="B80" s="7"/>
      <c r="C80" s="7" t="s">
        <v>77</v>
      </c>
      <c r="D80" s="7"/>
      <c r="E80" s="7" t="s">
        <v>78</v>
      </c>
      <c r="F80" s="7" t="s">
        <v>79</v>
      </c>
      <c r="G80" s="7" t="s">
        <v>80</v>
      </c>
      <c r="H80" s="27" t="s">
        <v>44</v>
      </c>
    </row>
    <row r="81" spans="1:13" ht="15.75">
      <c r="A81" s="8"/>
      <c r="B81" s="8"/>
      <c r="C81" s="8"/>
      <c r="D81" s="8"/>
      <c r="E81" s="8"/>
      <c r="F81" s="8"/>
      <c r="G81" s="8"/>
      <c r="H81" s="28"/>
    </row>
    <row r="82" spans="1:13" ht="15.75">
      <c r="A82" s="21" t="s">
        <v>81</v>
      </c>
      <c r="B82" s="21"/>
      <c r="C82" s="22"/>
      <c r="D82" s="22" t="s">
        <v>48</v>
      </c>
      <c r="E82" s="22">
        <v>2000</v>
      </c>
      <c r="F82" s="22"/>
      <c r="G82" s="22">
        <v>40000</v>
      </c>
      <c r="H82" s="29"/>
    </row>
    <row r="83" spans="1:13" s="5" customFormat="1" ht="15.75">
      <c r="A83" s="34">
        <v>45089</v>
      </c>
      <c r="B83" s="35" t="s">
        <v>82</v>
      </c>
      <c r="C83" s="36"/>
      <c r="D83" s="36"/>
      <c r="E83" s="36">
        <v>3000</v>
      </c>
      <c r="F83" s="36"/>
      <c r="G83" s="36"/>
      <c r="H83" s="37">
        <v>500</v>
      </c>
    </row>
    <row r="84" spans="1:13" s="5" customFormat="1" ht="15.75">
      <c r="A84" s="34">
        <v>45181</v>
      </c>
      <c r="B84" s="35" t="s">
        <v>83</v>
      </c>
      <c r="C84" s="36"/>
      <c r="D84" s="36"/>
      <c r="E84" s="36"/>
      <c r="F84" s="36"/>
      <c r="G84" s="36">
        <v>229.9</v>
      </c>
      <c r="H84" s="37">
        <v>38.32</v>
      </c>
    </row>
    <row r="85" spans="1:13" s="5" customFormat="1" ht="15.75">
      <c r="A85" s="34">
        <v>45215</v>
      </c>
      <c r="B85" s="35" t="s">
        <v>84</v>
      </c>
      <c r="C85" s="36"/>
      <c r="D85" s="36"/>
      <c r="E85" s="36"/>
      <c r="F85" s="36">
        <v>1684.8</v>
      </c>
      <c r="G85" s="36"/>
      <c r="H85" s="37">
        <v>280.8</v>
      </c>
    </row>
    <row r="86" spans="1:13" s="5" customFormat="1" ht="15.75">
      <c r="A86" s="18"/>
      <c r="B86" s="11"/>
      <c r="C86" s="12"/>
      <c r="D86" s="12"/>
      <c r="E86" s="12"/>
      <c r="F86" s="12"/>
      <c r="G86" s="12"/>
      <c r="H86" s="31"/>
    </row>
    <row r="87" spans="1:13" ht="15.75">
      <c r="A87" s="9" t="s">
        <v>69</v>
      </c>
      <c r="B87" s="9"/>
      <c r="C87" s="10">
        <f>SUM(C83:C86)</f>
        <v>0</v>
      </c>
      <c r="D87" s="10">
        <f>SUM(D83:D86)</f>
        <v>0</v>
      </c>
      <c r="E87" s="10">
        <f>SUM(E83:E86)</f>
        <v>3000</v>
      </c>
      <c r="F87" s="10">
        <f>SUM(F83:F86)</f>
        <v>1684.8</v>
      </c>
      <c r="G87" s="10">
        <f>SUM(G83:G86)</f>
        <v>229.9</v>
      </c>
      <c r="H87" s="29">
        <f>SUM(H83:H86)</f>
        <v>819.12000000000012</v>
      </c>
    </row>
    <row r="88" spans="1:13" ht="15.75">
      <c r="A88" s="28" t="s">
        <v>71</v>
      </c>
      <c r="B88" s="29">
        <f>SUM(C87:G87)</f>
        <v>4914.7</v>
      </c>
    </row>
    <row r="90" spans="1:13" ht="15.75">
      <c r="A90" s="3"/>
      <c r="B90" s="3"/>
    </row>
    <row r="92" spans="1:13" ht="15.75">
      <c r="J92" s="5"/>
      <c r="K92" s="5"/>
      <c r="M92" t="s">
        <v>48</v>
      </c>
    </row>
    <row r="93" spans="1:13" ht="18.75">
      <c r="A93" s="17" t="s">
        <v>85</v>
      </c>
      <c r="B93" s="17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3" ht="15.75">
      <c r="A94" s="5"/>
      <c r="B94" s="5"/>
      <c r="C94" s="5"/>
      <c r="D94" s="5"/>
      <c r="E94" s="5"/>
      <c r="F94" s="5"/>
      <c r="G94" s="5"/>
      <c r="H94" s="5"/>
      <c r="I94" s="5"/>
      <c r="L94" s="5"/>
    </row>
    <row r="95" spans="1:13" ht="21">
      <c r="A95" s="15" t="s">
        <v>86</v>
      </c>
      <c r="B95" s="7" t="s">
        <v>87</v>
      </c>
      <c r="C95" s="7" t="s">
        <v>88</v>
      </c>
      <c r="D95" s="16" t="s">
        <v>89</v>
      </c>
      <c r="E95" s="16" t="s">
        <v>90</v>
      </c>
      <c r="F95" s="7" t="s">
        <v>91</v>
      </c>
      <c r="G95" s="7" t="s">
        <v>92</v>
      </c>
    </row>
    <row r="96" spans="1:13" s="45" customFormat="1" ht="15.75">
      <c r="A96" s="42"/>
      <c r="B96" s="42"/>
      <c r="C96" s="43" t="s">
        <v>93</v>
      </c>
      <c r="D96" s="44"/>
      <c r="E96" s="16" t="s">
        <v>94</v>
      </c>
      <c r="F96" s="7"/>
      <c r="G96" s="7" t="s">
        <v>25</v>
      </c>
    </row>
    <row r="97" spans="1:18" ht="15.75">
      <c r="A97" s="19">
        <v>45042</v>
      </c>
      <c r="B97" s="19" t="s">
        <v>50</v>
      </c>
      <c r="C97" s="14"/>
      <c r="D97" s="14"/>
      <c r="E97" s="14"/>
      <c r="F97" s="14">
        <v>14631</v>
      </c>
      <c r="G97" s="13"/>
    </row>
    <row r="98" spans="1:18" ht="15.75">
      <c r="A98" s="19">
        <v>45086</v>
      </c>
      <c r="B98" s="19" t="s">
        <v>12</v>
      </c>
      <c r="C98" s="14"/>
      <c r="D98" s="14"/>
      <c r="E98" s="14"/>
      <c r="F98" s="14"/>
      <c r="G98" s="13">
        <v>848.05</v>
      </c>
    </row>
    <row r="99" spans="1:18" ht="15.75">
      <c r="A99" s="19">
        <v>45110</v>
      </c>
      <c r="B99" s="19" t="s">
        <v>95</v>
      </c>
      <c r="C99" s="14"/>
      <c r="D99" s="14">
        <v>26.16</v>
      </c>
      <c r="E99" s="14"/>
      <c r="F99" s="14"/>
      <c r="G99" s="13"/>
    </row>
    <row r="100" spans="1:18" ht="15.75">
      <c r="A100" s="19">
        <v>45139</v>
      </c>
      <c r="B100" s="19" t="s">
        <v>95</v>
      </c>
      <c r="C100" s="14"/>
      <c r="D100" s="14">
        <v>165.76</v>
      </c>
      <c r="E100" s="14"/>
      <c r="F100" s="14"/>
      <c r="G100" s="13"/>
    </row>
    <row r="101" spans="1:18" ht="15.75">
      <c r="A101" s="19">
        <v>45139</v>
      </c>
      <c r="B101" s="19" t="s">
        <v>96</v>
      </c>
      <c r="C101" s="14"/>
      <c r="D101" s="14"/>
      <c r="E101" s="14">
        <v>250</v>
      </c>
      <c r="F101" s="14"/>
      <c r="G101" s="13"/>
    </row>
    <row r="102" spans="1:18" ht="15.75">
      <c r="A102" s="19">
        <v>45170</v>
      </c>
      <c r="B102" s="19" t="s">
        <v>95</v>
      </c>
      <c r="C102" s="14"/>
      <c r="D102" s="14">
        <v>174.13</v>
      </c>
      <c r="E102" s="14"/>
      <c r="F102" s="14"/>
      <c r="G102" s="13"/>
    </row>
    <row r="103" spans="1:18" ht="15.75">
      <c r="A103" s="19">
        <v>45566</v>
      </c>
      <c r="B103" s="19" t="s">
        <v>95</v>
      </c>
      <c r="C103" s="14"/>
      <c r="D103" s="14">
        <v>165.24</v>
      </c>
      <c r="E103" s="14"/>
      <c r="F103" s="14"/>
      <c r="G103" s="13"/>
    </row>
    <row r="104" spans="1:18" ht="15.75">
      <c r="A104" s="19">
        <v>45597</v>
      </c>
      <c r="B104" s="19" t="s">
        <v>95</v>
      </c>
      <c r="C104" s="14"/>
      <c r="D104" s="14">
        <v>185.39</v>
      </c>
      <c r="E104" s="14"/>
      <c r="F104" s="14"/>
      <c r="G104" s="13"/>
    </row>
    <row r="105" spans="1:18" ht="15.75">
      <c r="A105" s="19">
        <v>45627</v>
      </c>
      <c r="B105" s="19" t="s">
        <v>95</v>
      </c>
      <c r="C105" s="14"/>
      <c r="D105" s="14">
        <v>176.11</v>
      </c>
      <c r="E105" s="14"/>
      <c r="F105" s="14"/>
      <c r="G105" s="13"/>
    </row>
    <row r="106" spans="1:18" ht="15.75">
      <c r="A106" s="19">
        <v>45292</v>
      </c>
      <c r="B106" s="19" t="s">
        <v>95</v>
      </c>
      <c r="C106" s="14"/>
      <c r="D106" s="14">
        <v>197.18</v>
      </c>
      <c r="E106" s="14"/>
      <c r="F106" s="14"/>
      <c r="G106" s="13"/>
    </row>
    <row r="107" spans="1:18" ht="15.75">
      <c r="A107" s="19">
        <v>45323</v>
      </c>
      <c r="B107" s="19" t="s">
        <v>95</v>
      </c>
      <c r="C107" s="14"/>
      <c r="D107" s="14">
        <v>215.15</v>
      </c>
      <c r="E107" s="14"/>
      <c r="F107" s="14"/>
      <c r="G107" s="13"/>
    </row>
    <row r="108" spans="1:18" ht="15.75">
      <c r="A108" s="19">
        <v>45351</v>
      </c>
      <c r="B108" s="19" t="s">
        <v>97</v>
      </c>
      <c r="C108" s="14">
        <v>600</v>
      </c>
      <c r="D108" s="14"/>
      <c r="E108" s="14"/>
      <c r="F108" s="14"/>
      <c r="G108" s="13"/>
    </row>
    <row r="109" spans="1:18" ht="15.75">
      <c r="A109" s="19">
        <v>45352</v>
      </c>
      <c r="B109" s="19" t="s">
        <v>95</v>
      </c>
      <c r="C109" s="14"/>
      <c r="D109" s="14">
        <v>201.31</v>
      </c>
      <c r="E109" s="14"/>
      <c r="F109" s="14"/>
      <c r="G109" s="13"/>
    </row>
    <row r="110" spans="1:18" ht="15.75">
      <c r="A110" s="19"/>
      <c r="B110" s="19"/>
      <c r="C110" s="14"/>
      <c r="D110" s="14"/>
      <c r="E110" s="14"/>
      <c r="F110" s="14"/>
      <c r="G110" s="13"/>
    </row>
    <row r="111" spans="1:18" ht="15.75">
      <c r="A111" s="24" t="s">
        <v>69</v>
      </c>
      <c r="B111" s="24"/>
      <c r="C111" s="25">
        <f>SUM(C97:C110)</f>
        <v>600</v>
      </c>
      <c r="D111" s="25">
        <f>SUM(D97:D110)</f>
        <v>1506.43</v>
      </c>
      <c r="E111" s="25">
        <f>SUM(E97:E110)</f>
        <v>250</v>
      </c>
      <c r="F111" s="25">
        <f>SUM(F97:F110)</f>
        <v>14631</v>
      </c>
      <c r="G111" s="25">
        <f>SUM(G97:G110)</f>
        <v>848.05</v>
      </c>
      <c r="H111" s="5"/>
      <c r="I111" s="5"/>
      <c r="J111" s="5"/>
      <c r="K111" s="5"/>
      <c r="M111" s="5"/>
      <c r="N111" s="5"/>
      <c r="O111" s="5"/>
      <c r="P111" s="5"/>
      <c r="Q111" s="5"/>
    </row>
    <row r="112" spans="1:18" ht="15.75">
      <c r="A112" s="32" t="s">
        <v>98</v>
      </c>
      <c r="B112" s="32">
        <f>SUM(C111:G111)</f>
        <v>17835.48</v>
      </c>
      <c r="C112" s="26"/>
      <c r="D112" s="26"/>
      <c r="E112" s="26"/>
      <c r="F112" s="26"/>
      <c r="G112" s="26"/>
      <c r="H112" s="26"/>
      <c r="I112" s="26"/>
      <c r="L112" s="5"/>
      <c r="M112" s="5"/>
      <c r="N112" s="5"/>
      <c r="O112" s="5"/>
      <c r="P112" s="5"/>
      <c r="Q112" s="5"/>
      <c r="R112" s="5"/>
    </row>
    <row r="114" spans="1:12" ht="15.75">
      <c r="A114" t="s">
        <v>48</v>
      </c>
      <c r="D114" s="23" t="s">
        <v>48</v>
      </c>
      <c r="L114" s="26"/>
    </row>
    <row r="131" spans="13:14" ht="15.75">
      <c r="M131" s="2"/>
      <c r="N131" s="2"/>
    </row>
    <row r="139" spans="13:14"/>
    <row r="140" spans="13:14"/>
    <row r="148" spans="15:20" ht="15.75">
      <c r="O148" s="2"/>
      <c r="P148" s="2"/>
      <c r="Q148" s="2"/>
      <c r="R148" s="3"/>
      <c r="S148" s="3"/>
      <c r="T148" s="3"/>
    </row>
    <row r="149" spans="15:20"/>
    <row r="150" spans="15:20"/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7F29-F79F-43FE-B8A6-91C62DAB5EF7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Hadnall Parish</dc:creator>
  <cp:keywords/>
  <dc:description/>
  <cp:lastModifiedBy/>
  <cp:revision/>
  <dcterms:created xsi:type="dcterms:W3CDTF">2023-12-11T11:32:23Z</dcterms:created>
  <dcterms:modified xsi:type="dcterms:W3CDTF">2024-05-28T11:31:27Z</dcterms:modified>
  <cp:category/>
  <cp:contentStatus/>
</cp:coreProperties>
</file>